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nning\06 Projects\10005 Bridges &amp; Drainage\02 Scoping &amp; Investigation\2017 Catchment Rainfall Analysis\"/>
    </mc:Choice>
  </mc:AlternateContent>
  <bookViews>
    <workbookView xWindow="240" yWindow="75" windowWidth="20115" windowHeight="7995"/>
  </bookViews>
  <sheets>
    <sheet name="Data" sheetId="1" r:id="rId1"/>
    <sheet name="graph of annual max changes" sheetId="2" r:id="rId2"/>
    <sheet name="graph of monthly max" sheetId="3" r:id="rId3"/>
  </sheets>
  <calcPr calcId="152511"/>
</workbook>
</file>

<file path=xl/calcChain.xml><?xml version="1.0" encoding="utf-8"?>
<calcChain xmlns="http://schemas.openxmlformats.org/spreadsheetml/2006/main">
  <c r="P23" i="1" l="1"/>
  <c r="P22" i="1"/>
  <c r="P21" i="1"/>
  <c r="Q21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4" i="1"/>
  <c r="D23" i="1"/>
  <c r="E23" i="1"/>
  <c r="F23" i="1"/>
  <c r="G23" i="1"/>
  <c r="H23" i="1"/>
  <c r="I23" i="1"/>
  <c r="J23" i="1"/>
  <c r="K23" i="1"/>
  <c r="L23" i="1"/>
  <c r="M23" i="1"/>
  <c r="N23" i="1"/>
  <c r="C2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4" i="1"/>
  <c r="D22" i="1"/>
  <c r="E22" i="1"/>
  <c r="F22" i="1"/>
  <c r="G22" i="1"/>
  <c r="H22" i="1"/>
  <c r="I22" i="1"/>
  <c r="J22" i="1"/>
  <c r="K22" i="1"/>
  <c r="L22" i="1"/>
  <c r="M22" i="1"/>
  <c r="N22" i="1"/>
  <c r="C22" i="1"/>
</calcChain>
</file>

<file path=xl/sharedStrings.xml><?xml version="1.0" encoding="utf-8"?>
<sst xmlns="http://schemas.openxmlformats.org/spreadsheetml/2006/main" count="21" uniqueCount="21">
  <si>
    <t>Rarotonga Maximum Hourly Rainfall (mm)</t>
  </si>
  <si>
    <t>Month/Year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</si>
  <si>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</si>
  <si>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</si>
  <si>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</si>
  <si>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</si>
  <si>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</si>
  <si>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</si>
  <si>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</si>
  <si>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</si>
  <si>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</si>
  <si>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</si>
  <si>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</si>
  <si>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</si>
  <si>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missing</t>
  </si>
  <si>
    <t xml:space="preserve">monthly max </t>
  </si>
  <si>
    <t>annual max</t>
  </si>
  <si>
    <t>monthly average</t>
  </si>
  <si>
    <t>annual average</t>
  </si>
  <si>
    <t>MAX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</si>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</sst>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Max and Average Rainfall Levels (Metservice)</a:t>
            </a:r>
          </a:p>
        </c:rich>
      </c:tx>
      <c:layout>
        <c:manualLayout>
          <c:xMode val="edge"/>
          <c:yMode val="edge"/>
          <c:x val="0.27640139801177704"/>
          <c:y val="2.0185989847323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Annual Maximum Rainfall Levels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Data!$B$4:$B$19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Data!$P$4:$P$19</c:f>
              <c:numCache>
                <c:formatCode>General</c:formatCode>
                <c:ptCount val="16"/>
                <c:pt idx="0">
                  <c:v>44</c:v>
                </c:pt>
                <c:pt idx="1">
                  <c:v>54</c:v>
                </c:pt>
                <c:pt idx="2">
                  <c:v>34</c:v>
                </c:pt>
                <c:pt idx="3">
                  <c:v>70</c:v>
                </c:pt>
                <c:pt idx="4">
                  <c:v>33</c:v>
                </c:pt>
                <c:pt idx="5">
                  <c:v>46.9</c:v>
                </c:pt>
                <c:pt idx="6">
                  <c:v>40.200000000000003</c:v>
                </c:pt>
                <c:pt idx="7">
                  <c:v>50.2</c:v>
                </c:pt>
                <c:pt idx="8">
                  <c:v>63.9</c:v>
                </c:pt>
                <c:pt idx="9">
                  <c:v>45.3</c:v>
                </c:pt>
                <c:pt idx="10">
                  <c:v>44.2</c:v>
                </c:pt>
                <c:pt idx="11">
                  <c:v>33</c:v>
                </c:pt>
                <c:pt idx="12">
                  <c:v>52.7</c:v>
                </c:pt>
                <c:pt idx="13">
                  <c:v>62</c:v>
                </c:pt>
                <c:pt idx="14">
                  <c:v>58.7</c:v>
                </c:pt>
                <c:pt idx="15">
                  <c:v>33.4</c:v>
                </c:pt>
              </c:numCache>
            </c:numRef>
          </c:yVal>
          <c:smooth val="0"/>
        </c:ser>
        <c:ser>
          <c:idx val="1"/>
          <c:order val="1"/>
          <c:tx>
            <c:v>Annual Average of Monthly Maximum Rainfall Levels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Data!$B$4:$B$19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xVal>
          <c:yVal>
            <c:numRef>
              <c:f>Data!$Q$4:$Q$19</c:f>
              <c:numCache>
                <c:formatCode>General</c:formatCode>
                <c:ptCount val="16"/>
                <c:pt idx="0">
                  <c:v>14.883333333333335</c:v>
                </c:pt>
                <c:pt idx="1">
                  <c:v>19.183333333333334</c:v>
                </c:pt>
                <c:pt idx="2">
                  <c:v>20.141666666666669</c:v>
                </c:pt>
                <c:pt idx="3">
                  <c:v>22.233333333333334</c:v>
                </c:pt>
                <c:pt idx="4">
                  <c:v>19.508333333333336</c:v>
                </c:pt>
                <c:pt idx="5">
                  <c:v>20.56666666666667</c:v>
                </c:pt>
                <c:pt idx="6">
                  <c:v>19.524999999999995</c:v>
                </c:pt>
                <c:pt idx="7">
                  <c:v>23.666666666666668</c:v>
                </c:pt>
                <c:pt idx="8">
                  <c:v>20.774999999999999</c:v>
                </c:pt>
                <c:pt idx="9">
                  <c:v>21.308333333333334</c:v>
                </c:pt>
                <c:pt idx="10">
                  <c:v>20.136363636363637</c:v>
                </c:pt>
                <c:pt idx="11">
                  <c:v>18.883333333333333</c:v>
                </c:pt>
                <c:pt idx="12">
                  <c:v>20.475000000000001</c:v>
                </c:pt>
                <c:pt idx="13">
                  <c:v>25.275000000000002</c:v>
                </c:pt>
                <c:pt idx="14">
                  <c:v>15.216666666666667</c:v>
                </c:pt>
                <c:pt idx="15">
                  <c:v>18.737500000000001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773664"/>
        <c:axId val="315776800"/>
      </c:scatterChart>
      <c:valAx>
        <c:axId val="31577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76800"/>
        <c:crosses val="autoZero"/>
        <c:crossBetween val="midCat"/>
      </c:valAx>
      <c:valAx>
        <c:axId val="31577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Maximum</a:t>
                </a:r>
                <a:r>
                  <a:rPr lang="en-US" baseline="0"/>
                  <a:t> Rainfall (mm/hr)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7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Maximum Rainfall Data</a:t>
            </a:r>
            <a:r>
              <a:rPr lang="en-US" baseline="0"/>
              <a:t> from Metservice</a:t>
            </a:r>
            <a:endParaRPr lang="en-US"/>
          </a:p>
        </c:rich>
      </c:tx>
      <c:layout>
        <c:manualLayout>
          <c:xMode val="edge"/>
          <c:yMode val="edge"/>
          <c:x val="1.9808458141665385E-2"/>
          <c:y val="1.7862837120864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Maximum Rainfall per Month from 2001 to 2016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Data!$C$3:$N$3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Data!$C$22:$N$22</c:f>
              <c:numCache>
                <c:formatCode>General</c:formatCode>
                <c:ptCount val="12"/>
                <c:pt idx="0">
                  <c:v>58.7</c:v>
                </c:pt>
                <c:pt idx="1">
                  <c:v>40.4</c:v>
                </c:pt>
                <c:pt idx="2">
                  <c:v>62</c:v>
                </c:pt>
                <c:pt idx="3">
                  <c:v>63.9</c:v>
                </c:pt>
                <c:pt idx="4">
                  <c:v>52.7</c:v>
                </c:pt>
                <c:pt idx="5">
                  <c:v>30.9</c:v>
                </c:pt>
                <c:pt idx="6">
                  <c:v>26.5</c:v>
                </c:pt>
                <c:pt idx="7">
                  <c:v>32.200000000000003</c:v>
                </c:pt>
                <c:pt idx="8">
                  <c:v>70</c:v>
                </c:pt>
                <c:pt idx="9">
                  <c:v>23.1</c:v>
                </c:pt>
                <c:pt idx="10">
                  <c:v>45.3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v>Average Maximum Monthly Rainfall from 2001-2016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Data!$C$23:$N$23</c:f>
              <c:numCache>
                <c:formatCode>General</c:formatCode>
                <c:ptCount val="12"/>
                <c:pt idx="0">
                  <c:v>23.160000000000004</c:v>
                </c:pt>
                <c:pt idx="1">
                  <c:v>20.433333333333337</c:v>
                </c:pt>
                <c:pt idx="2">
                  <c:v>25.574999999999999</c:v>
                </c:pt>
                <c:pt idx="3">
                  <c:v>28.537499999999994</c:v>
                </c:pt>
                <c:pt idx="4">
                  <c:v>25.219999999999995</c:v>
                </c:pt>
                <c:pt idx="5">
                  <c:v>14.7125</c:v>
                </c:pt>
                <c:pt idx="6">
                  <c:v>13.524999999999999</c:v>
                </c:pt>
                <c:pt idx="7">
                  <c:v>16.793749999999999</c:v>
                </c:pt>
                <c:pt idx="8">
                  <c:v>16.14</c:v>
                </c:pt>
                <c:pt idx="9">
                  <c:v>11.537499999999998</c:v>
                </c:pt>
                <c:pt idx="10">
                  <c:v>20.2</c:v>
                </c:pt>
                <c:pt idx="11">
                  <c:v>25.181250000000002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10856"/>
        <c:axId val="245904176"/>
      </c:barChart>
      <c:catAx>
        <c:axId val="20561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904176"/>
        <c:crosses val="autoZero"/>
        <c:auto val="1"/>
        <c:lblAlgn val="ctr"/>
        <c:lblOffset val="100"/>
        <c:noMultiLvlLbl val="0"/>
      </c:catAx>
      <c:valAx>
        <c:axId val="2459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Rainfall (mm/hr)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1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90486</xdr:rowOff>
    </xdr:from>
    <xdr:to>
      <xdr:col>15</xdr:col>
      <xdr:colOff>133349</xdr:colOff>
      <xdr:row>22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4761</xdr:rowOff>
    </xdr:from>
    <xdr:to>
      <xdr:col>13</xdr:col>
      <xdr:colOff>581024</xdr:colOff>
      <xdr:row>26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tabSelected="1" topLeftCell="A2" workbookViewId="0">
      <selection activeCell="Q23" sqref="Q23"/>
    </sheetView>
  </sheetViews>
  <sheetFormatPr defaultRowHeight="15" x14ac:dyDescent="0.25"/>
  <cols>
    <col min="1" max="1" width="7.85546875" customWidth="1"/>
    <col min="2" max="2" width="12.42578125" customWidth="1"/>
  </cols>
  <sheetData>
    <row r="2" spans="2:17" x14ac:dyDescent="0.25">
      <c r="B2" s="2"/>
      <c r="C2" s="5" t="s">
        <v>0</v>
      </c>
      <c r="D2" s="5"/>
      <c r="E2" s="5"/>
      <c r="F2" s="5"/>
      <c r="G2" s="5"/>
      <c r="H2" s="2"/>
      <c r="I2" s="2"/>
      <c r="J2" s="2"/>
      <c r="K2" s="2"/>
      <c r="L2" s="2"/>
      <c r="M2" s="2"/>
      <c r="N2" s="2"/>
    </row>
    <row r="3" spans="2:17" x14ac:dyDescent="0.25">
      <c r="B3" s="3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P3" s="6" t="s">
        <v>16</v>
      </c>
      <c r="Q3" s="8" t="s">
        <v>18</v>
      </c>
    </row>
    <row r="4" spans="2:17" x14ac:dyDescent="0.25">
      <c r="B4" s="3">
        <v>2001</v>
      </c>
      <c r="C4" s="2">
        <v>44</v>
      </c>
      <c r="D4" s="2">
        <v>20.3</v>
      </c>
      <c r="E4" s="2">
        <v>8.1</v>
      </c>
      <c r="F4" s="2">
        <v>18.5</v>
      </c>
      <c r="G4" s="2">
        <v>7.4</v>
      </c>
      <c r="H4" s="2">
        <v>11.4</v>
      </c>
      <c r="I4" s="2">
        <v>8.1999999999999993</v>
      </c>
      <c r="J4" s="2">
        <v>4.4000000000000004</v>
      </c>
      <c r="K4" s="2">
        <v>16.899999999999999</v>
      </c>
      <c r="L4" s="2">
        <v>18.8</v>
      </c>
      <c r="M4" s="2">
        <v>17.399999999999999</v>
      </c>
      <c r="N4" s="2">
        <v>3.2</v>
      </c>
      <c r="P4">
        <f>MAX(C4:N4)</f>
        <v>44</v>
      </c>
      <c r="Q4">
        <f>AVERAGE(C4:N4)</f>
        <v>14.883333333333335</v>
      </c>
    </row>
    <row r="5" spans="2:17" x14ac:dyDescent="0.25">
      <c r="B5" s="3">
        <v>2002</v>
      </c>
      <c r="C5" s="2">
        <v>8.1999999999999993</v>
      </c>
      <c r="D5" s="2">
        <v>6.7</v>
      </c>
      <c r="E5" s="2">
        <v>31</v>
      </c>
      <c r="F5" s="2">
        <v>31</v>
      </c>
      <c r="G5" s="2">
        <v>37.299999999999997</v>
      </c>
      <c r="H5" s="2">
        <v>5.4</v>
      </c>
      <c r="I5" s="2">
        <v>11</v>
      </c>
      <c r="J5" s="2">
        <v>6.3</v>
      </c>
      <c r="K5" s="2">
        <v>14.6</v>
      </c>
      <c r="L5" s="2">
        <v>5.7</v>
      </c>
      <c r="M5" s="2">
        <v>19</v>
      </c>
      <c r="N5" s="2">
        <v>54</v>
      </c>
      <c r="P5">
        <f t="shared" ref="P5:P19" si="0">MAX(C5:N5)</f>
        <v>54</v>
      </c>
      <c r="Q5">
        <f t="shared" ref="Q5:Q19" si="1">AVERAGE(C5:N5)</f>
        <v>19.183333333333334</v>
      </c>
    </row>
    <row r="6" spans="2:17" x14ac:dyDescent="0.25">
      <c r="B6" s="3">
        <v>2003</v>
      </c>
      <c r="C6" s="2">
        <v>13</v>
      </c>
      <c r="D6" s="2">
        <v>32.799999999999997</v>
      </c>
      <c r="E6" s="2">
        <v>24.1</v>
      </c>
      <c r="F6" s="2">
        <v>23</v>
      </c>
      <c r="G6" s="2">
        <v>25</v>
      </c>
      <c r="H6" s="2">
        <v>18</v>
      </c>
      <c r="I6" s="2">
        <v>10.9</v>
      </c>
      <c r="J6" s="2">
        <v>17</v>
      </c>
      <c r="K6" s="2">
        <v>6.8</v>
      </c>
      <c r="L6" s="2">
        <v>5.6</v>
      </c>
      <c r="M6" s="2">
        <v>34</v>
      </c>
      <c r="N6" s="2">
        <v>31.5</v>
      </c>
      <c r="P6">
        <f t="shared" si="0"/>
        <v>34</v>
      </c>
      <c r="Q6">
        <f t="shared" si="1"/>
        <v>20.141666666666669</v>
      </c>
    </row>
    <row r="7" spans="2:17" x14ac:dyDescent="0.25">
      <c r="B7" s="3">
        <v>2004</v>
      </c>
      <c r="C7" s="2">
        <v>21</v>
      </c>
      <c r="D7" s="2">
        <v>18</v>
      </c>
      <c r="E7" s="2">
        <v>13</v>
      </c>
      <c r="F7" s="2">
        <v>30</v>
      </c>
      <c r="G7" s="2">
        <v>20.2</v>
      </c>
      <c r="H7" s="2">
        <v>13.7</v>
      </c>
      <c r="I7" s="2">
        <v>23.3</v>
      </c>
      <c r="J7" s="2">
        <v>26</v>
      </c>
      <c r="K7" s="2">
        <v>70</v>
      </c>
      <c r="L7" s="2">
        <v>6.9</v>
      </c>
      <c r="M7" s="2">
        <v>12</v>
      </c>
      <c r="N7" s="2">
        <v>12.7</v>
      </c>
      <c r="P7">
        <f t="shared" si="0"/>
        <v>70</v>
      </c>
      <c r="Q7">
        <f t="shared" si="1"/>
        <v>22.233333333333334</v>
      </c>
    </row>
    <row r="8" spans="2:17" x14ac:dyDescent="0.25">
      <c r="B8" s="3">
        <v>2005</v>
      </c>
      <c r="C8" s="2">
        <v>20</v>
      </c>
      <c r="D8" s="2">
        <v>18</v>
      </c>
      <c r="E8" s="2">
        <v>33</v>
      </c>
      <c r="F8" s="2">
        <v>31</v>
      </c>
      <c r="G8" s="2">
        <v>4.4000000000000004</v>
      </c>
      <c r="H8" s="2">
        <v>24</v>
      </c>
      <c r="I8" s="2">
        <v>13.9</v>
      </c>
      <c r="J8" s="2">
        <v>18</v>
      </c>
      <c r="K8" s="2">
        <v>12</v>
      </c>
      <c r="L8" s="2">
        <v>9.8000000000000007</v>
      </c>
      <c r="M8" s="2">
        <v>22</v>
      </c>
      <c r="N8" s="2">
        <v>28</v>
      </c>
      <c r="P8">
        <f t="shared" si="0"/>
        <v>33</v>
      </c>
      <c r="Q8">
        <f t="shared" si="1"/>
        <v>19.508333333333336</v>
      </c>
    </row>
    <row r="9" spans="2:17" x14ac:dyDescent="0.25">
      <c r="B9" s="3">
        <v>2006</v>
      </c>
      <c r="C9" s="2">
        <v>6</v>
      </c>
      <c r="D9" s="2">
        <v>10.5</v>
      </c>
      <c r="E9" s="2">
        <v>23.3</v>
      </c>
      <c r="F9" s="2">
        <v>42.6</v>
      </c>
      <c r="G9" s="2">
        <v>19.5</v>
      </c>
      <c r="H9" s="2">
        <v>11.3</v>
      </c>
      <c r="I9" s="2">
        <v>26.1</v>
      </c>
      <c r="J9" s="2">
        <v>26.4</v>
      </c>
      <c r="K9" s="2">
        <v>11.3</v>
      </c>
      <c r="L9" s="2">
        <v>6.8</v>
      </c>
      <c r="M9" s="2">
        <v>16.100000000000001</v>
      </c>
      <c r="N9" s="2">
        <v>46.9</v>
      </c>
      <c r="P9">
        <f t="shared" si="0"/>
        <v>46.9</v>
      </c>
      <c r="Q9">
        <f t="shared" si="1"/>
        <v>20.56666666666667</v>
      </c>
    </row>
    <row r="10" spans="2:17" x14ac:dyDescent="0.25">
      <c r="B10" s="3">
        <v>2007</v>
      </c>
      <c r="C10" s="2">
        <v>17.100000000000001</v>
      </c>
      <c r="D10" s="2">
        <v>28.8</v>
      </c>
      <c r="E10" s="2">
        <v>40.200000000000003</v>
      </c>
      <c r="F10" s="2">
        <v>26.7</v>
      </c>
      <c r="G10" s="2">
        <v>30.1</v>
      </c>
      <c r="H10" s="2">
        <v>18.2</v>
      </c>
      <c r="I10" s="2">
        <v>1.7</v>
      </c>
      <c r="J10" s="2">
        <v>19.5</v>
      </c>
      <c r="K10" s="2">
        <v>4.2</v>
      </c>
      <c r="L10" s="2">
        <v>12.2</v>
      </c>
      <c r="M10" s="2">
        <v>18.399999999999999</v>
      </c>
      <c r="N10" s="2">
        <v>17.2</v>
      </c>
      <c r="P10">
        <f t="shared" si="0"/>
        <v>40.200000000000003</v>
      </c>
      <c r="Q10">
        <f t="shared" si="1"/>
        <v>19.524999999999995</v>
      </c>
    </row>
    <row r="11" spans="2:17" x14ac:dyDescent="0.25">
      <c r="B11" s="3">
        <v>2008</v>
      </c>
      <c r="C11" s="2">
        <v>25.4</v>
      </c>
      <c r="D11" s="2">
        <v>40.4</v>
      </c>
      <c r="E11" s="2">
        <v>22.7</v>
      </c>
      <c r="F11" s="2">
        <v>32.6</v>
      </c>
      <c r="G11" s="2">
        <v>37.4</v>
      </c>
      <c r="H11" s="2">
        <v>7.3</v>
      </c>
      <c r="I11" s="2">
        <v>7.6</v>
      </c>
      <c r="J11" s="2">
        <v>4.9000000000000004</v>
      </c>
      <c r="K11" s="2">
        <v>24.9</v>
      </c>
      <c r="L11" s="2">
        <v>9.1</v>
      </c>
      <c r="M11" s="2">
        <v>21.5</v>
      </c>
      <c r="N11" s="2">
        <v>50.2</v>
      </c>
      <c r="P11">
        <f t="shared" si="0"/>
        <v>50.2</v>
      </c>
      <c r="Q11">
        <f t="shared" si="1"/>
        <v>23.666666666666668</v>
      </c>
    </row>
    <row r="12" spans="2:17" x14ac:dyDescent="0.25">
      <c r="B12" s="3">
        <v>2009</v>
      </c>
      <c r="C12" s="2">
        <v>27.8</v>
      </c>
      <c r="D12" s="2">
        <v>19.3</v>
      </c>
      <c r="E12" s="2">
        <v>18.5</v>
      </c>
      <c r="F12" s="2">
        <v>63.9</v>
      </c>
      <c r="G12" s="2">
        <v>8.4</v>
      </c>
      <c r="H12" s="2">
        <v>30.9</v>
      </c>
      <c r="I12" s="2">
        <v>8.1999999999999993</v>
      </c>
      <c r="J12" s="2">
        <v>29.3</v>
      </c>
      <c r="K12" s="2">
        <v>8.6999999999999993</v>
      </c>
      <c r="L12" s="2">
        <v>8.1999999999999993</v>
      </c>
      <c r="M12" s="2">
        <v>8</v>
      </c>
      <c r="N12" s="2">
        <v>18.100000000000001</v>
      </c>
      <c r="P12">
        <f t="shared" si="0"/>
        <v>63.9</v>
      </c>
      <c r="Q12">
        <f t="shared" si="1"/>
        <v>20.774999999999999</v>
      </c>
    </row>
    <row r="13" spans="2:17" x14ac:dyDescent="0.25">
      <c r="B13" s="1">
        <v>2010</v>
      </c>
      <c r="C13" s="1">
        <v>12.2</v>
      </c>
      <c r="D13" s="1">
        <v>13.9</v>
      </c>
      <c r="E13" s="1">
        <v>6.8</v>
      </c>
      <c r="F13" s="1">
        <v>36.5</v>
      </c>
      <c r="G13" s="1">
        <v>24.7</v>
      </c>
      <c r="H13" s="1">
        <v>5.8</v>
      </c>
      <c r="I13" s="1">
        <v>19.2</v>
      </c>
      <c r="J13" s="1">
        <v>19.600000000000001</v>
      </c>
      <c r="K13" s="1">
        <v>5.5</v>
      </c>
      <c r="L13" s="1">
        <v>23.1</v>
      </c>
      <c r="M13" s="1">
        <v>45.3</v>
      </c>
      <c r="N13" s="1">
        <v>43.1</v>
      </c>
      <c r="P13">
        <f t="shared" si="0"/>
        <v>45.3</v>
      </c>
      <c r="Q13">
        <f t="shared" si="1"/>
        <v>21.308333333333334</v>
      </c>
    </row>
    <row r="14" spans="2:17" x14ac:dyDescent="0.25">
      <c r="B14" s="1">
        <v>2011</v>
      </c>
      <c r="C14" s="2" t="s">
        <v>14</v>
      </c>
      <c r="D14" s="1">
        <v>35.200000000000003</v>
      </c>
      <c r="E14" s="1">
        <v>21.9</v>
      </c>
      <c r="F14" s="1">
        <v>35.6</v>
      </c>
      <c r="G14" s="1">
        <v>44.2</v>
      </c>
      <c r="H14" s="1">
        <v>5.9</v>
      </c>
      <c r="I14" s="1">
        <v>6.2</v>
      </c>
      <c r="J14" s="1">
        <v>15.4</v>
      </c>
      <c r="K14" s="1">
        <v>7.1</v>
      </c>
      <c r="L14" s="1">
        <v>3.5</v>
      </c>
      <c r="M14" s="1">
        <v>20.3</v>
      </c>
      <c r="N14" s="1">
        <v>26.2</v>
      </c>
      <c r="P14">
        <f t="shared" si="0"/>
        <v>44.2</v>
      </c>
      <c r="Q14">
        <f t="shared" si="1"/>
        <v>20.136363636363637</v>
      </c>
    </row>
    <row r="15" spans="2:17" x14ac:dyDescent="0.25">
      <c r="B15" s="1">
        <v>2012</v>
      </c>
      <c r="C15" s="1">
        <v>33</v>
      </c>
      <c r="D15" s="1">
        <v>32.200000000000003</v>
      </c>
      <c r="E15" s="1">
        <v>23.2</v>
      </c>
      <c r="F15" s="1">
        <v>15.9</v>
      </c>
      <c r="G15" s="1">
        <v>14.4</v>
      </c>
      <c r="H15" s="1">
        <v>12.1</v>
      </c>
      <c r="I15" s="1">
        <v>17.5</v>
      </c>
      <c r="J15" s="1">
        <v>15.7</v>
      </c>
      <c r="K15" s="1">
        <v>13.1</v>
      </c>
      <c r="L15" s="1">
        <v>19</v>
      </c>
      <c r="M15" s="1">
        <v>13.7</v>
      </c>
      <c r="N15" s="1">
        <v>16.8</v>
      </c>
      <c r="P15">
        <f t="shared" si="0"/>
        <v>33</v>
      </c>
      <c r="Q15">
        <f t="shared" si="1"/>
        <v>18.883333333333333</v>
      </c>
    </row>
    <row r="16" spans="2:17" x14ac:dyDescent="0.25">
      <c r="B16" s="1">
        <v>2013</v>
      </c>
      <c r="C16" s="1">
        <v>22.6</v>
      </c>
      <c r="D16" s="1">
        <v>6.5</v>
      </c>
      <c r="E16" s="1">
        <v>13.1</v>
      </c>
      <c r="F16" s="1">
        <v>13.9</v>
      </c>
      <c r="G16" s="1">
        <v>52.7</v>
      </c>
      <c r="H16" s="1">
        <v>30.9</v>
      </c>
      <c r="I16" s="1">
        <v>26.5</v>
      </c>
      <c r="J16" s="1">
        <v>20.399999999999999</v>
      </c>
      <c r="K16" s="1">
        <v>26.9</v>
      </c>
      <c r="L16" s="1">
        <v>16.7</v>
      </c>
      <c r="M16" s="1">
        <v>8.4</v>
      </c>
      <c r="N16" s="1">
        <v>7.1</v>
      </c>
      <c r="P16">
        <f t="shared" si="0"/>
        <v>52.7</v>
      </c>
      <c r="Q16">
        <f t="shared" si="1"/>
        <v>20.475000000000001</v>
      </c>
    </row>
    <row r="17" spans="2:17" x14ac:dyDescent="0.25">
      <c r="B17" s="1">
        <v>2014</v>
      </c>
      <c r="C17" s="1">
        <v>27.8</v>
      </c>
      <c r="D17" s="1">
        <v>20.100000000000001</v>
      </c>
      <c r="E17" s="1">
        <v>62</v>
      </c>
      <c r="F17" s="1">
        <v>22.9</v>
      </c>
      <c r="G17" s="1">
        <v>29.7</v>
      </c>
      <c r="H17" s="1">
        <v>18.600000000000001</v>
      </c>
      <c r="I17" s="1">
        <v>21.6</v>
      </c>
      <c r="J17" s="1">
        <v>7</v>
      </c>
      <c r="K17" s="1">
        <v>17.8</v>
      </c>
      <c r="L17" s="1">
        <v>19.5</v>
      </c>
      <c r="M17" s="1">
        <v>38.6</v>
      </c>
      <c r="N17" s="1">
        <v>17.7</v>
      </c>
      <c r="P17">
        <f t="shared" si="0"/>
        <v>62</v>
      </c>
      <c r="Q17">
        <f t="shared" si="1"/>
        <v>25.275000000000002</v>
      </c>
    </row>
    <row r="18" spans="2:17" x14ac:dyDescent="0.25">
      <c r="B18" s="2">
        <v>2015</v>
      </c>
      <c r="C18" s="2">
        <v>58.7</v>
      </c>
      <c r="D18" s="2">
        <v>3.8</v>
      </c>
      <c r="E18" s="2">
        <v>34.9</v>
      </c>
      <c r="F18" s="2">
        <v>15.8</v>
      </c>
      <c r="G18" s="2">
        <v>22.9</v>
      </c>
      <c r="H18" s="2">
        <v>12.6</v>
      </c>
      <c r="I18" s="2">
        <v>3.2</v>
      </c>
      <c r="J18" s="2">
        <v>6.6</v>
      </c>
      <c r="K18" s="2">
        <v>2.2999999999999998</v>
      </c>
      <c r="L18" s="2">
        <v>9.6999999999999993</v>
      </c>
      <c r="M18" s="2">
        <v>8.3000000000000007</v>
      </c>
      <c r="N18" s="2">
        <v>3.8</v>
      </c>
      <c r="P18">
        <f t="shared" si="0"/>
        <v>58.7</v>
      </c>
      <c r="Q18">
        <f t="shared" si="1"/>
        <v>15.216666666666667</v>
      </c>
    </row>
    <row r="19" spans="2:17" x14ac:dyDescent="0.25">
      <c r="B19" s="4">
        <v>2016</v>
      </c>
      <c r="C19" s="4">
        <v>10.6</v>
      </c>
      <c r="E19" s="4">
        <v>33.4</v>
      </c>
      <c r="F19" s="4">
        <v>16.7</v>
      </c>
      <c r="H19" s="4">
        <v>9.3000000000000007</v>
      </c>
      <c r="I19" s="4">
        <v>11.3</v>
      </c>
      <c r="J19" s="4">
        <v>32.200000000000003</v>
      </c>
      <c r="L19" s="4">
        <v>10</v>
      </c>
      <c r="N19" s="4">
        <v>26.4</v>
      </c>
      <c r="P19">
        <f t="shared" si="0"/>
        <v>33.4</v>
      </c>
      <c r="Q19">
        <f t="shared" si="1"/>
        <v>18.737500000000001</v>
      </c>
    </row>
    <row r="20" spans="2:17" x14ac:dyDescent="0.25">
      <c r="P20" t="s">
        <v>19</v>
      </c>
      <c r="Q20" t="s">
        <v>20</v>
      </c>
    </row>
    <row r="21" spans="2:17" x14ac:dyDescent="0.25">
      <c r="P21">
        <f>MAX(P4:P19)</f>
        <v>70</v>
      </c>
      <c r="Q21">
        <f>AVERAGE(Q4:Q19)</f>
        <v>20.032220643939393</v>
      </c>
    </row>
    <row r="22" spans="2:17" x14ac:dyDescent="0.25">
      <c r="B22" t="s">
        <v>15</v>
      </c>
      <c r="C22">
        <f>MAX(C4:C19)</f>
        <v>58.7</v>
      </c>
      <c r="D22">
        <f t="shared" ref="D22:N22" si="2">MAX(D4:D19)</f>
        <v>40.4</v>
      </c>
      <c r="E22">
        <f t="shared" si="2"/>
        <v>62</v>
      </c>
      <c r="F22">
        <f t="shared" si="2"/>
        <v>63.9</v>
      </c>
      <c r="G22">
        <f t="shared" si="2"/>
        <v>52.7</v>
      </c>
      <c r="H22">
        <f t="shared" si="2"/>
        <v>30.9</v>
      </c>
      <c r="I22">
        <f t="shared" si="2"/>
        <v>26.5</v>
      </c>
      <c r="J22">
        <f t="shared" si="2"/>
        <v>32.200000000000003</v>
      </c>
      <c r="K22">
        <f t="shared" si="2"/>
        <v>70</v>
      </c>
      <c r="L22">
        <f t="shared" si="2"/>
        <v>23.1</v>
      </c>
      <c r="M22">
        <f t="shared" si="2"/>
        <v>45.3</v>
      </c>
      <c r="N22">
        <f t="shared" si="2"/>
        <v>54</v>
      </c>
      <c r="P22">
        <f>MAX(C22:N22)</f>
        <v>70</v>
      </c>
    </row>
    <row r="23" spans="2:17" x14ac:dyDescent="0.25">
      <c r="B23" t="s">
        <v>17</v>
      </c>
      <c r="C23">
        <f>AVERAGE(C4:C19)</f>
        <v>23.160000000000004</v>
      </c>
      <c r="D23">
        <f t="shared" ref="D23:N23" si="3">AVERAGE(D4:D19)</f>
        <v>20.433333333333337</v>
      </c>
      <c r="E23">
        <f t="shared" si="3"/>
        <v>25.574999999999999</v>
      </c>
      <c r="F23">
        <f t="shared" si="3"/>
        <v>28.537499999999994</v>
      </c>
      <c r="G23">
        <f t="shared" si="3"/>
        <v>25.219999999999995</v>
      </c>
      <c r="H23">
        <f t="shared" si="3"/>
        <v>14.7125</v>
      </c>
      <c r="I23">
        <f t="shared" si="3"/>
        <v>13.524999999999999</v>
      </c>
      <c r="J23">
        <f t="shared" si="3"/>
        <v>16.793749999999999</v>
      </c>
      <c r="K23">
        <f t="shared" si="3"/>
        <v>16.14</v>
      </c>
      <c r="L23">
        <f t="shared" si="3"/>
        <v>11.537499999999998</v>
      </c>
      <c r="M23">
        <f t="shared" si="3"/>
        <v>20.2</v>
      </c>
      <c r="N23">
        <f t="shared" si="3"/>
        <v>25.181250000000002</v>
      </c>
      <c r="P23">
        <f>AVERAGE(C23:N23)</f>
        <v>20.084652777777777</v>
      </c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O12" sqref="O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 of annual max changes</vt:lpstr>
      <vt:lpstr>graph of monthly max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Arona Ngari</dc:creator>
  <cp:lastModifiedBy>Nicola Thompson</cp:lastModifiedBy>
  <dcterms:created xsi:type="dcterms:W3CDTF">2015-03-27T01:23:07Z</dcterms:created>
  <dcterms:modified xsi:type="dcterms:W3CDTF">2017-04-05T01:12:47Z</dcterms:modified>
</cp:coreProperties>
</file>